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COME\Desktop\ita67\เอกสารita\ITA20กพ67 แก้ไขล่าสุด\"/>
    </mc:Choice>
  </mc:AlternateContent>
  <xr:revisionPtr revIDLastSave="0" documentId="8_{B415933E-5030-4F76-BDC0-2A89358B3D0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ผล" sheetId="5" r:id="rId1"/>
    <sheet name="Sheet3" sheetId="3" r:id="rId2"/>
    <sheet name="Sheet4" sheetId="4" r:id="rId3"/>
  </sheets>
  <calcPr calcId="181029"/>
</workbook>
</file>

<file path=xl/calcChain.xml><?xml version="1.0" encoding="utf-8"?>
<calcChain xmlns="http://schemas.openxmlformats.org/spreadsheetml/2006/main">
  <c r="D49" i="5" l="1"/>
  <c r="E49" i="5"/>
  <c r="F47" i="5"/>
  <c r="F45" i="5"/>
  <c r="F42" i="5"/>
  <c r="F35" i="5"/>
  <c r="F28" i="5"/>
  <c r="F26" i="5"/>
  <c r="F25" i="5"/>
  <c r="F24" i="5"/>
  <c r="F23" i="5"/>
  <c r="F22" i="5"/>
  <c r="F19" i="5"/>
  <c r="F16" i="5"/>
  <c r="F15" i="5"/>
  <c r="F14" i="5"/>
  <c r="F13" i="5"/>
  <c r="F12" i="5"/>
  <c r="F11" i="5"/>
  <c r="F10" i="5"/>
</calcChain>
</file>

<file path=xl/sharedStrings.xml><?xml version="1.0" encoding="utf-8"?>
<sst xmlns="http://schemas.openxmlformats.org/spreadsheetml/2006/main" count="120" uniqueCount="87">
  <si>
    <t>ที่</t>
  </si>
  <si>
    <t>กิจกรรม</t>
  </si>
  <si>
    <t xml:space="preserve">ข้อมูล  ณ  วันที่  31 มีนาคม  2567 </t>
  </si>
  <si>
    <t xml:space="preserve">  บริการประชาชน</t>
  </si>
  <si>
    <t xml:space="preserve"> -การบังคับใช้กฎหมายและ</t>
  </si>
  <si>
    <t xml:space="preserve"> 1.ค่าตอบแทนคุ้มครองพยาน</t>
  </si>
  <si>
    <t xml:space="preserve"> 2.ค่าตอบแทนนักจิตวิทยา</t>
  </si>
  <si>
    <t xml:space="preserve"> 3.ค่าตอบแทนชันสูตรพลิกศพ</t>
  </si>
  <si>
    <t xml:space="preserve"> 4.ค่าส่งหมายเรียกพยาน</t>
  </si>
  <si>
    <t xml:space="preserve"> </t>
  </si>
  <si>
    <t>รายงานผลการใช้จ่ายงบประมาณ สถานีตำรวจภูธรสูงเม่น จังหวัดแพร่</t>
  </si>
  <si>
    <t>ชื่อโครงการ/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</si>
  <si>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</si>
  <si>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</si>
  <si>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</si>
  <si>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</si>
  <si>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ปัญหา/อุปสรรคแนวทาง</t>
  </si>
  <si>
    <t>การแก้ไข</t>
  </si>
  <si>
    <t>ปราบปรามจับกุมผู้ค้ายาเสพติด</t>
  </si>
  <si>
    <t xml:space="preserve"> -ค่าประชุมคณะกรรมการตรวจ</t>
  </si>
  <si>
    <t xml:space="preserve"> -งานชุมชนสัมพันธ์และการมี</t>
  </si>
  <si>
    <t>ส่วนร่วมของประชาชน</t>
  </si>
  <si>
    <t xml:space="preserve"> -ชุดปฏิบัติการสนับสนุนกิจกรรม</t>
  </si>
  <si>
    <t>ของตำรวจ อาสาตำรวจบ้าน</t>
  </si>
  <si>
    <t>สอบและติดตามการบริหารงาน</t>
  </si>
  <si>
    <t>ของตำรวจ</t>
  </si>
  <si>
    <t>การบังคับใช้กฎหมายอำนวย</t>
  </si>
  <si>
    <t>ความยุติธรรมและบริการประชาชน</t>
  </si>
  <si>
    <t>และให้บริการแก่นักท่องเที่ยว</t>
  </si>
  <si>
    <t xml:space="preserve"> -ไม่มีปัญหาและอุปสรรคแต่อย่างใด</t>
  </si>
  <si>
    <t xml:space="preserve"> รวมทั้งสิ้น</t>
  </si>
  <si>
    <t xml:space="preserve"> -ประชาชนมีความปลอดดภัย</t>
  </si>
  <si>
    <t xml:space="preserve"> และเกิดความพึงพอใจในการปฏิบัติ</t>
  </si>
  <si>
    <t xml:space="preserve"> -ใช้ในการเดินทางไปราชการของ</t>
  </si>
  <si>
    <t xml:space="preserve">  -เกิดประโยชน์และกำลังใจใน</t>
  </si>
  <si>
    <t xml:space="preserve"> -สถานที่ราชการมีความเป็นระเบียบ</t>
  </si>
  <si>
    <t xml:space="preserve"> -ปฏิบัติการปิดล้อมตรวจค้น</t>
  </si>
  <si>
    <t xml:space="preserve"> -รักษาความสงบเรียบร้อยและ</t>
  </si>
  <si>
    <t xml:space="preserve"> -เป็นค่าอาหารผู้ต้องหา</t>
  </si>
  <si>
    <t xml:space="preserve">  ผู้ช่วยพนักงานสอบสวน</t>
  </si>
  <si>
    <t xml:space="preserve"> -เสริมสร้างจรรยาบรรณในการ</t>
  </si>
  <si>
    <t xml:space="preserve">  บริการให้พนักงานสอบสวน</t>
  </si>
  <si>
    <t xml:space="preserve"> -นักท่องเที่ยวมีความปลอดภัย ใน</t>
  </si>
  <si>
    <t xml:space="preserve">  ชีวิตและทรัพย์สิน</t>
  </si>
  <si>
    <t xml:space="preserve"> -มีใช้ในการปฏิบัติงาน</t>
  </si>
  <si>
    <t xml:space="preserve"> -มีวัสดุสำนักงานใช้ในการปฏิบัติงาน</t>
  </si>
  <si>
    <t xml:space="preserve"> -มีวัสดุอุปกรณ์ใช้ในการปฏิบัติงาน</t>
  </si>
  <si>
    <t xml:space="preserve"> -มีน้ำ ไฟฟ้าใช้ในชีวิตประจำวัน</t>
  </si>
  <si>
    <t xml:space="preserve">  และการปฏิบัติงาน</t>
  </si>
  <si>
    <t xml:space="preserve">  สะอาด</t>
  </si>
  <si>
    <t xml:space="preserve">   การปฏิบัติงาน </t>
  </si>
  <si>
    <t xml:space="preserve">  ข้าราชการตำรวจ ยานพาหนะมี</t>
  </si>
  <si>
    <t xml:space="preserve">  มีสภาพการใช้งานที่ดีขึ้น</t>
  </si>
  <si>
    <t xml:space="preserve"> ปราบปรามจับกุมผู้ค้ายาเสพติด</t>
  </si>
  <si>
    <t xml:space="preserve"> ทุกระดับให้ถึงหมู่บ้าน/ชุมชน</t>
  </si>
  <si>
    <t xml:space="preserve"> หน้าที่ของตำรวจ</t>
  </si>
  <si>
    <t>ประจำปีงบประมาณ พ.ศ.2567  ไตรมาสที่ 1-2</t>
  </si>
  <si>
    <t xml:space="preserve"> 5.ค่า OT</t>
  </si>
  <si>
    <t xml:space="preserve"> 6.ค่าเบี้ยเลี้ยง ที่พัก พาหนะ</t>
  </si>
  <si>
    <t xml:space="preserve"> 7.ค่าซ่อมแซมยานพาหนะ</t>
  </si>
  <si>
    <t xml:space="preserve"> 8.ค่าจ้างเหมาบริการ ทำความสะอาด</t>
  </si>
  <si>
    <t xml:space="preserve"> 9.วัสดุสำนักงาน</t>
  </si>
  <si>
    <t xml:space="preserve"> 10.น้ำมันเชื้อเพลิง</t>
  </si>
  <si>
    <t xml:space="preserve"> 11.น้ำมันเชื้อเพลิงรถยนต์เช่า</t>
  </si>
  <si>
    <t xml:space="preserve"> 12.วัสดุจราจร</t>
  </si>
  <si>
    <t xml:space="preserve"> 13.วัสดุอาหาร (ผู้ต้องหา)</t>
  </si>
  <si>
    <t xml:space="preserve"> 14.ค่าสาธารณูปโภค</t>
  </si>
  <si>
    <t>กิจกรรมการรักษาความปลอดภัย</t>
  </si>
  <si>
    <t>โครงการปราบปรามการค้ายาเสพติด</t>
  </si>
  <si>
    <t xml:space="preserve"> -กิจกรรมสกัดกั้นปราบปราม การผลิต</t>
  </si>
  <si>
    <t xml:space="preserve"> การค้ายาเสพติด</t>
  </si>
  <si>
    <t xml:space="preserve"> -การปฏิบัติการปิดล้อมตรวจค้น</t>
  </si>
  <si>
    <t>กิจกรรมการบังคับใช้กฎหมายและบริการ</t>
  </si>
  <si>
    <t>ประชาชน</t>
  </si>
  <si>
    <t xml:space="preserve">  ความมั่นคงภายในพี้นที่</t>
  </si>
  <si>
    <t xml:space="preserve"> -สร้างเครือข่ายแจ้งเหตุอาชญากรรม</t>
  </si>
  <si>
    <t xml:space="preserve"> -มีมวลชนที่ดี</t>
  </si>
  <si>
    <t xml:space="preserve"> -มีภาพลักษณ์ที่ดี</t>
  </si>
  <si>
    <t>คงเหลือ</t>
  </si>
  <si>
    <t xml:space="preserve">                 พ.ต.ท.หญิง                              ผู้รายงาน        </t>
  </si>
  <si>
    <t xml:space="preserve">                พ.ต.อ.</t>
  </si>
  <si>
    <t xml:space="preserve">                  ผู้ตรวจรายงาน</t>
  </si>
  <si>
    <t xml:space="preserve">                               ( เครือวรรณ  ชัยนันท์ )</t>
  </si>
  <si>
    <t xml:space="preserve">                            ( พงษ์พีระ  การะเกตุ )</t>
  </si>
  <si>
    <t xml:space="preserve">                              สว.อก.สภ.สูงเม่น จว.แพร่</t>
  </si>
  <si>
    <t xml:space="preserve">                            ผกก.สภ.สูงเม่น จว.แพร่</t>
  </si>
  <si>
    <t xml:space="preserve">        ผู้ตรวจรายงาน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</si>
</sst>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164" fontId="1" fillId="2" borderId="2" xfId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164" fontId="1" fillId="2" borderId="4" xfId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164" fontId="1" fillId="2" borderId="9" xfId="1" applyFont="1" applyFill="1" applyBorder="1"/>
    <xf numFmtId="164" fontId="1" fillId="2" borderId="5" xfId="1" applyFont="1" applyFill="1" applyBorder="1"/>
    <xf numFmtId="0" fontId="1" fillId="2" borderId="6" xfId="0" applyFont="1" applyFill="1" applyBorder="1"/>
    <xf numFmtId="164" fontId="1" fillId="2" borderId="6" xfId="1" applyFont="1" applyFill="1" applyBorder="1"/>
    <xf numFmtId="10" fontId="1" fillId="2" borderId="6" xfId="0" applyNumberFormat="1" applyFont="1" applyFill="1" applyBorder="1"/>
    <xf numFmtId="10" fontId="1" fillId="2" borderId="5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9" fontId="1" fillId="2" borderId="6" xfId="0" applyNumberFormat="1" applyFont="1" applyFill="1" applyBorder="1"/>
    <xf numFmtId="0" fontId="1" fillId="2" borderId="10" xfId="0" applyFont="1" applyFill="1" applyBorder="1"/>
    <xf numFmtId="164" fontId="1" fillId="2" borderId="10" xfId="1" applyFont="1" applyFill="1" applyBorder="1"/>
    <xf numFmtId="0" fontId="1" fillId="2" borderId="0" xfId="0" applyFont="1" applyFill="1" applyBorder="1"/>
    <xf numFmtId="164" fontId="1" fillId="2" borderId="0" xfId="1" applyFont="1" applyFill="1" applyBorder="1"/>
    <xf numFmtId="164" fontId="1" fillId="2" borderId="4" xfId="1" applyFont="1" applyFill="1" applyBorder="1" applyAlignment="1">
      <alignment horizontal="center"/>
    </xf>
    <xf numFmtId="0" fontId="1" fillId="2" borderId="9" xfId="0" applyFont="1" applyFill="1" applyBorder="1"/>
    <xf numFmtId="0" fontId="1" fillId="2" borderId="2" xfId="0" applyFont="1" applyFill="1" applyBorder="1"/>
    <xf numFmtId="164" fontId="1" fillId="2" borderId="7" xfId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4" xfId="0" applyFont="1" applyFill="1" applyBorder="1" applyAlignment="1">
      <alignment horizontal="right"/>
    </xf>
    <xf numFmtId="164" fontId="1" fillId="2" borderId="1" xfId="1" applyFont="1" applyFill="1" applyBorder="1"/>
    <xf numFmtId="10" fontId="1" fillId="2" borderId="4" xfId="0" applyNumberFormat="1" applyFont="1" applyFill="1" applyBorder="1"/>
    <xf numFmtId="164" fontId="1" fillId="2" borderId="0" xfId="1" applyFont="1" applyFill="1"/>
    <xf numFmtId="0" fontId="1" fillId="2" borderId="0" xfId="0" applyFont="1" applyFill="1" applyAlignment="1"/>
    <xf numFmtId="9" fontId="1" fillId="2" borderId="9" xfId="0" applyNumberFormat="1" applyFont="1" applyFill="1" applyBorder="1"/>
    <xf numFmtId="164" fontId="1" fillId="2" borderId="6" xfId="1" applyFont="1" applyFill="1" applyBorder="1" applyAlignment="1">
      <alignment horizontal="center"/>
    </xf>
    <xf numFmtId="10" fontId="1" fillId="2" borderId="6" xfId="1" applyNumberFormat="1" applyFont="1" applyFill="1" applyBorder="1"/>
    <xf numFmtId="0" fontId="1" fillId="2" borderId="11" xfId="0" applyFont="1" applyFill="1" applyBorder="1"/>
    <xf numFmtId="164" fontId="1" fillId="2" borderId="12" xfId="1" applyFont="1" applyFill="1" applyBorder="1" applyAlignment="1">
      <alignment horizontal="center"/>
    </xf>
    <xf numFmtId="9" fontId="1" fillId="2" borderId="6" xfId="1" applyNumberFormat="1" applyFont="1" applyFill="1" applyBorder="1"/>
    <xf numFmtId="0" fontId="1" fillId="2" borderId="12" xfId="0" applyFont="1" applyFill="1" applyBorder="1" applyAlignment="1">
      <alignment horizontal="center"/>
    </xf>
    <xf numFmtId="9" fontId="1" fillId="2" borderId="11" xfId="1" applyNumberFormat="1" applyFont="1" applyFill="1" applyBorder="1"/>
    <xf numFmtId="164" fontId="1" fillId="2" borderId="11" xfId="1" applyFont="1" applyFill="1" applyBorder="1"/>
    <xf numFmtId="0" fontId="1" fillId="2" borderId="12" xfId="0" applyFont="1" applyFill="1" applyBorder="1"/>
    <xf numFmtId="164" fontId="1" fillId="2" borderId="11" xfId="1" applyFont="1" applyFill="1" applyBorder="1" applyAlignment="1">
      <alignment horizontal="center"/>
    </xf>
    <xf numFmtId="0" fontId="1" fillId="2" borderId="6" xfId="0" applyFont="1" applyFill="1" applyBorder="1" applyAlignment="1">
      <alignment vertical="top"/>
    </xf>
    <xf numFmtId="164" fontId="3" fillId="2" borderId="6" xfId="1" applyFont="1" applyFill="1" applyBorder="1" applyAlignment="1">
      <alignment horizontal="center" vertical="center"/>
    </xf>
    <xf numFmtId="164" fontId="1" fillId="2" borderId="6" xfId="1" applyFont="1" applyFill="1" applyBorder="1" applyAlignment="1">
      <alignment horizontal="center" vertical="center"/>
    </xf>
    <xf numFmtId="9" fontId="1" fillId="2" borderId="6" xfId="1" applyNumberFormat="1" applyFont="1" applyFill="1" applyBorder="1" applyAlignment="1">
      <alignment horizontal="right" vertical="center"/>
    </xf>
    <xf numFmtId="0" fontId="1" fillId="2" borderId="13" xfId="0" applyFont="1" applyFill="1" applyBorder="1"/>
    <xf numFmtId="164" fontId="1" fillId="2" borderId="6" xfId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10" fontId="1" fillId="2" borderId="0" xfId="0" applyNumberFormat="1" applyFont="1" applyFill="1" applyBorder="1"/>
    <xf numFmtId="0" fontId="1" fillId="2" borderId="0" xfId="0" applyFont="1" applyFill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1389822</xdr:colOff>
      <xdr:row>50</xdr:row>
      <xdr:rowOff>73825</xdr:rowOff>
    </xdr:from>
    <xdr:to>
      <xdr:col>2</xdr:col>
      <xdr:colOff>494835</xdr:colOff>
      <xdr:row>51</xdr:row>
      <xdr:rowOff>192950</xdr:rowOff>
    </xdr:to>
    <xdr:pic>
      <xdr:nvPicPr>
        <xdr:cNvPr id="2" name="รูปภาพ 1" descr="C:\Users\Administrator.7L3EOOWZ2U24KI8\Desktop\123149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" contrast="-4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8770" t="5341" r="8566" b="2370"/>
        <a:stretch>
          <a:fillRect/>
        </a:stretch>
      </xdr:blipFill>
      <xdr:spPr bwMode="auto">
        <a:xfrm rot="-204501">
          <a:off x="1761297" y="12932575"/>
          <a:ext cx="1352913" cy="3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1123950</xdr:colOff>
      <xdr:row>50</xdr:row>
      <xdr:rowOff>38100</xdr:rowOff>
    </xdr:from>
    <xdr:to>
      <xdr:col>6</xdr:col>
      <xdr:colOff>857250</xdr:colOff>
      <xdr:row>51</xdr:row>
      <xdr:rowOff>247650</xdr:rowOff>
    </xdr:to>
    <xdr:pic>
      <xdr:nvPicPr>
        <xdr:cNvPr id="3" name="รูปภาพ 2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2896850"/>
          <a:ext cx="197167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zoomScaleNormal="100" workbookViewId="0">
      <selection activeCell="C55" sqref="C55"/>
    </sheetView>
  </sheetViews>
  <sheetFormatPr defaultColWidth="9" defaultRowHeight="20.25"/>
  <cols>
    <col min="1" max="1" width="4.85546875" style="1" customWidth="1"/>
    <col min="2" max="2" width="29.42578125" style="1" customWidth="1"/>
    <col min="3" max="3" width="26.28515625" style="1" customWidth="1"/>
    <col min="4" max="4" width="19.7109375" style="34" customWidth="1"/>
    <col min="5" max="5" width="16.42578125" style="34" customWidth="1"/>
    <col min="6" max="6" width="13" style="34" customWidth="1"/>
    <col min="7" max="7" width="15.42578125" style="1" customWidth="1"/>
    <col min="8" max="8" width="27.5703125" style="1" customWidth="1"/>
    <col min="9" max="16384" width="9" style="1"/>
  </cols>
  <sheetData>
    <row r="1" spans="1:11">
      <c r="A1" s="57" t="s">
        <v>10</v>
      </c>
      <c r="B1" s="57"/>
      <c r="C1" s="57"/>
      <c r="D1" s="57"/>
      <c r="E1" s="57"/>
      <c r="F1" s="57"/>
      <c r="G1" s="57"/>
      <c r="H1" s="57"/>
    </row>
    <row r="2" spans="1:11">
      <c r="A2" s="57" t="s">
        <v>56</v>
      </c>
      <c r="B2" s="57"/>
      <c r="C2" s="57"/>
      <c r="D2" s="57"/>
      <c r="E2" s="57"/>
      <c r="F2" s="57"/>
      <c r="G2" s="57"/>
      <c r="H2" s="57"/>
    </row>
    <row r="3" spans="1:11">
      <c r="A3" s="57" t="s">
        <v>2</v>
      </c>
      <c r="B3" s="57"/>
      <c r="C3" s="57"/>
      <c r="D3" s="57"/>
      <c r="E3" s="57"/>
      <c r="F3" s="57"/>
      <c r="G3" s="57"/>
      <c r="H3" s="57"/>
    </row>
    <row r="4" spans="1:11">
      <c r="A4" s="2" t="s">
        <v>0</v>
      </c>
      <c r="B4" s="2" t="s">
        <v>11</v>
      </c>
      <c r="C4" s="2" t="s">
        <v>12</v>
      </c>
      <c r="D4" s="3" t="s">
        <v>13</v>
      </c>
      <c r="E4" s="3" t="s">
        <v>14</v>
      </c>
      <c r="F4" s="3" t="s">
        <v>78</v>
      </c>
      <c r="G4" s="2" t="s">
        <v>15</v>
      </c>
      <c r="H4" s="2" t="s">
        <v>16</v>
      </c>
    </row>
    <row r="5" spans="1:11">
      <c r="A5" s="4"/>
      <c r="B5" s="5" t="s">
        <v>1</v>
      </c>
      <c r="C5" s="6"/>
      <c r="D5" s="7"/>
      <c r="E5" s="7"/>
      <c r="F5" s="7"/>
      <c r="G5" s="6"/>
      <c r="H5" s="8" t="s">
        <v>17</v>
      </c>
    </row>
    <row r="6" spans="1:11">
      <c r="A6" s="9">
        <v>1</v>
      </c>
      <c r="B6" s="10" t="s">
        <v>26</v>
      </c>
      <c r="C6" s="10" t="s">
        <v>31</v>
      </c>
      <c r="D6" s="11"/>
      <c r="E6" s="12"/>
      <c r="F6" s="12"/>
      <c r="G6" s="10"/>
      <c r="H6" s="10"/>
    </row>
    <row r="7" spans="1:11">
      <c r="A7" s="13"/>
      <c r="B7" s="13" t="s">
        <v>27</v>
      </c>
      <c r="C7" s="13" t="s">
        <v>32</v>
      </c>
      <c r="D7" s="14"/>
      <c r="E7" s="14"/>
      <c r="F7" s="14"/>
      <c r="G7" s="13"/>
      <c r="H7" s="13"/>
      <c r="J7" s="1" t="s">
        <v>9</v>
      </c>
    </row>
    <row r="8" spans="1:11">
      <c r="A8" s="13"/>
      <c r="B8" s="13" t="s">
        <v>4</v>
      </c>
      <c r="C8" s="13" t="s">
        <v>55</v>
      </c>
      <c r="D8" s="14"/>
      <c r="E8" s="14"/>
      <c r="F8" s="14"/>
      <c r="G8" s="13"/>
      <c r="H8" s="13"/>
    </row>
    <row r="9" spans="1:11">
      <c r="A9" s="13"/>
      <c r="B9" s="13" t="s">
        <v>3</v>
      </c>
      <c r="C9" s="13"/>
      <c r="D9" s="14"/>
      <c r="E9" s="14"/>
      <c r="F9" s="14"/>
      <c r="G9" s="13"/>
      <c r="H9" s="13"/>
      <c r="K9" s="1" t="s">
        <v>9</v>
      </c>
    </row>
    <row r="10" spans="1:11">
      <c r="A10" s="13"/>
      <c r="B10" s="13" t="s">
        <v>5</v>
      </c>
      <c r="C10" s="13" t="s">
        <v>40</v>
      </c>
      <c r="D10" s="14">
        <v>38400</v>
      </c>
      <c r="E10" s="14">
        <v>0</v>
      </c>
      <c r="F10" s="14">
        <f>+D10</f>
        <v>38400</v>
      </c>
      <c r="G10" s="13">
        <v>0</v>
      </c>
      <c r="H10" s="13" t="s">
        <v>29</v>
      </c>
    </row>
    <row r="11" spans="1:11">
      <c r="A11" s="13"/>
      <c r="B11" s="13" t="s">
        <v>6</v>
      </c>
      <c r="C11" s="13" t="s">
        <v>41</v>
      </c>
      <c r="D11" s="14">
        <v>7900</v>
      </c>
      <c r="E11" s="14">
        <v>500</v>
      </c>
      <c r="F11" s="14">
        <f>D11-E11</f>
        <v>7400</v>
      </c>
      <c r="G11" s="15">
        <v>6.3299999999999995E-2</v>
      </c>
      <c r="H11" s="13"/>
    </row>
    <row r="12" spans="1:11">
      <c r="A12" s="13"/>
      <c r="B12" s="13" t="s">
        <v>7</v>
      </c>
      <c r="C12" s="13" t="s">
        <v>39</v>
      </c>
      <c r="D12" s="14">
        <v>48200</v>
      </c>
      <c r="E12" s="14">
        <v>22800</v>
      </c>
      <c r="F12" s="14">
        <f>D12-E12</f>
        <v>25400</v>
      </c>
      <c r="G12" s="15">
        <v>0.47299999999999998</v>
      </c>
      <c r="H12" s="13"/>
    </row>
    <row r="13" spans="1:11">
      <c r="A13" s="13"/>
      <c r="B13" s="13" t="s">
        <v>8</v>
      </c>
      <c r="C13" s="13"/>
      <c r="D13" s="14">
        <v>2100</v>
      </c>
      <c r="E13" s="14">
        <v>0</v>
      </c>
      <c r="F13" s="14">
        <f>+D13</f>
        <v>2100</v>
      </c>
      <c r="G13" s="13">
        <v>0</v>
      </c>
      <c r="H13" s="13"/>
    </row>
    <row r="14" spans="1:11">
      <c r="A14" s="17"/>
      <c r="B14" s="13" t="s">
        <v>57</v>
      </c>
      <c r="C14" s="13" t="s">
        <v>34</v>
      </c>
      <c r="D14" s="37">
        <v>444800</v>
      </c>
      <c r="E14" s="37">
        <v>286420</v>
      </c>
      <c r="F14" s="37">
        <f>D14-E14</f>
        <v>158380</v>
      </c>
      <c r="G14" s="38">
        <v>0.64390000000000003</v>
      </c>
      <c r="H14" s="13" t="s">
        <v>29</v>
      </c>
    </row>
    <row r="15" spans="1:11">
      <c r="A15" s="17"/>
      <c r="B15" s="13" t="s">
        <v>58</v>
      </c>
      <c r="C15" s="13" t="s">
        <v>50</v>
      </c>
      <c r="D15" s="37">
        <v>76900</v>
      </c>
      <c r="E15" s="37">
        <v>60200</v>
      </c>
      <c r="F15" s="37">
        <f>D15-E15</f>
        <v>16700</v>
      </c>
      <c r="G15" s="38">
        <v>0.78280000000000005</v>
      </c>
      <c r="H15" s="13" t="s">
        <v>29</v>
      </c>
    </row>
    <row r="16" spans="1:11">
      <c r="A16" s="17"/>
      <c r="B16" s="39" t="s">
        <v>59</v>
      </c>
      <c r="C16" s="13" t="s">
        <v>33</v>
      </c>
      <c r="D16" s="40">
        <v>21800</v>
      </c>
      <c r="E16" s="37">
        <v>16350</v>
      </c>
      <c r="F16" s="37">
        <f>D16-E16</f>
        <v>5450</v>
      </c>
      <c r="G16" s="41">
        <v>0.75</v>
      </c>
      <c r="H16" s="13" t="s">
        <v>29</v>
      </c>
    </row>
    <row r="17" spans="1:11">
      <c r="A17" s="17"/>
      <c r="B17" s="39"/>
      <c r="C17" s="13" t="s">
        <v>51</v>
      </c>
      <c r="D17" s="40"/>
      <c r="E17" s="37"/>
      <c r="F17" s="37"/>
      <c r="G17" s="14"/>
      <c r="H17" s="13"/>
    </row>
    <row r="18" spans="1:11">
      <c r="A18" s="17"/>
      <c r="B18" s="39"/>
      <c r="C18" s="13" t="s">
        <v>52</v>
      </c>
      <c r="D18" s="40"/>
      <c r="E18" s="37"/>
      <c r="F18" s="37"/>
      <c r="G18" s="14"/>
      <c r="H18" s="13"/>
    </row>
    <row r="19" spans="1:11">
      <c r="A19" s="42"/>
      <c r="B19" s="13" t="s">
        <v>60</v>
      </c>
      <c r="C19" s="13" t="s">
        <v>35</v>
      </c>
      <c r="D19" s="40">
        <v>11600</v>
      </c>
      <c r="E19" s="37">
        <v>8700</v>
      </c>
      <c r="F19" s="46">
        <f>D19-E19</f>
        <v>2900</v>
      </c>
      <c r="G19" s="43">
        <v>0.75</v>
      </c>
      <c r="H19" s="39" t="s">
        <v>29</v>
      </c>
    </row>
    <row r="20" spans="1:11">
      <c r="A20" s="42"/>
      <c r="B20" s="13"/>
      <c r="C20" s="13" t="s">
        <v>49</v>
      </c>
      <c r="D20" s="40"/>
      <c r="E20" s="37"/>
      <c r="F20" s="46"/>
      <c r="G20" s="44"/>
      <c r="H20" s="39"/>
      <c r="K20" s="1" t="s">
        <v>9</v>
      </c>
    </row>
    <row r="21" spans="1:11">
      <c r="A21" s="17"/>
      <c r="B21" s="13" t="s">
        <v>61</v>
      </c>
      <c r="C21" s="45" t="s">
        <v>45</v>
      </c>
      <c r="D21" s="37">
        <v>8500</v>
      </c>
      <c r="E21" s="46">
        <v>8500</v>
      </c>
      <c r="F21" s="46">
        <v>0</v>
      </c>
      <c r="G21" s="41">
        <v>1</v>
      </c>
      <c r="H21" s="13" t="s">
        <v>29</v>
      </c>
    </row>
    <row r="22" spans="1:11">
      <c r="A22" s="17"/>
      <c r="B22" s="47" t="s">
        <v>62</v>
      </c>
      <c r="C22" s="13" t="s">
        <v>44</v>
      </c>
      <c r="D22" s="48">
        <v>729800</v>
      </c>
      <c r="E22" s="49">
        <v>547350</v>
      </c>
      <c r="F22" s="49">
        <f>D22-E22</f>
        <v>182450</v>
      </c>
      <c r="G22" s="50">
        <v>0.75</v>
      </c>
      <c r="H22" s="13" t="s">
        <v>29</v>
      </c>
    </row>
    <row r="23" spans="1:11">
      <c r="A23" s="17"/>
      <c r="B23" s="47" t="s">
        <v>63</v>
      </c>
      <c r="C23" s="13" t="s">
        <v>44</v>
      </c>
      <c r="D23" s="37">
        <v>41600</v>
      </c>
      <c r="E23" s="49">
        <v>31200</v>
      </c>
      <c r="F23" s="49">
        <f>D23-E23</f>
        <v>10400</v>
      </c>
      <c r="G23" s="50">
        <v>0.75</v>
      </c>
      <c r="H23" s="13" t="s">
        <v>29</v>
      </c>
    </row>
    <row r="24" spans="1:11">
      <c r="A24" s="17"/>
      <c r="B24" s="13" t="s">
        <v>64</v>
      </c>
      <c r="C24" s="13" t="s">
        <v>46</v>
      </c>
      <c r="D24" s="37">
        <v>6000</v>
      </c>
      <c r="E24" s="37">
        <v>4500</v>
      </c>
      <c r="F24" s="37">
        <f>D24-E24</f>
        <v>1500</v>
      </c>
      <c r="G24" s="41">
        <v>0.75</v>
      </c>
      <c r="H24" s="13" t="s">
        <v>29</v>
      </c>
    </row>
    <row r="25" spans="1:11">
      <c r="A25" s="17"/>
      <c r="B25" s="13" t="s">
        <v>65</v>
      </c>
      <c r="C25" s="13" t="s">
        <v>38</v>
      </c>
      <c r="D25" s="37">
        <v>27900</v>
      </c>
      <c r="E25" s="37">
        <v>20925</v>
      </c>
      <c r="F25" s="37">
        <f>D25-E25</f>
        <v>6975</v>
      </c>
      <c r="G25" s="41">
        <v>0.75</v>
      </c>
      <c r="H25" s="13" t="s">
        <v>29</v>
      </c>
    </row>
    <row r="26" spans="1:11">
      <c r="A26" s="17"/>
      <c r="B26" s="13" t="s">
        <v>66</v>
      </c>
      <c r="C26" s="51" t="s">
        <v>47</v>
      </c>
      <c r="D26" s="40">
        <v>104000</v>
      </c>
      <c r="E26" s="37">
        <v>118150.52</v>
      </c>
      <c r="F26" s="37">
        <f>D26-E26</f>
        <v>-14150.520000000004</v>
      </c>
      <c r="G26" s="52">
        <v>-14151</v>
      </c>
      <c r="H26" s="13" t="s">
        <v>29</v>
      </c>
      <c r="J26" s="1" t="s">
        <v>9</v>
      </c>
    </row>
    <row r="27" spans="1:11">
      <c r="A27" s="8"/>
      <c r="B27" s="6"/>
      <c r="C27" s="30" t="s">
        <v>48</v>
      </c>
      <c r="D27" s="27"/>
      <c r="E27" s="24"/>
      <c r="F27" s="24"/>
      <c r="G27" s="31"/>
      <c r="H27" s="6"/>
    </row>
    <row r="28" spans="1:11">
      <c r="A28" s="9">
        <v>2</v>
      </c>
      <c r="B28" s="10" t="s">
        <v>67</v>
      </c>
      <c r="C28" s="10" t="s">
        <v>42</v>
      </c>
      <c r="D28" s="12">
        <v>30000</v>
      </c>
      <c r="E28" s="12">
        <v>11250</v>
      </c>
      <c r="F28" s="12">
        <f>D28-E28</f>
        <v>18750</v>
      </c>
      <c r="G28" s="16">
        <v>0.375</v>
      </c>
      <c r="H28" s="10" t="s">
        <v>29</v>
      </c>
    </row>
    <row r="29" spans="1:11">
      <c r="A29" s="53"/>
      <c r="B29" s="20" t="s">
        <v>28</v>
      </c>
      <c r="C29" s="20" t="s">
        <v>43</v>
      </c>
      <c r="D29" s="21"/>
      <c r="E29" s="21"/>
      <c r="F29" s="21"/>
      <c r="G29" s="20"/>
      <c r="H29" s="20"/>
    </row>
    <row r="30" spans="1:11">
      <c r="A30" s="54"/>
      <c r="B30" s="22"/>
      <c r="C30" s="22"/>
      <c r="D30" s="23"/>
      <c r="E30" s="23"/>
      <c r="F30" s="23"/>
      <c r="G30" s="22"/>
      <c r="H30" s="22"/>
    </row>
    <row r="31" spans="1:11">
      <c r="A31" s="54"/>
      <c r="B31" s="22"/>
      <c r="C31" s="22"/>
      <c r="D31" s="23"/>
      <c r="E31" s="23"/>
      <c r="F31" s="23"/>
      <c r="G31" s="22"/>
      <c r="H31" s="22"/>
    </row>
    <row r="32" spans="1:11">
      <c r="A32" s="54"/>
      <c r="B32" s="22"/>
      <c r="C32" s="22"/>
      <c r="D32" s="23"/>
      <c r="E32" s="23"/>
      <c r="F32" s="23"/>
      <c r="G32" s="22"/>
      <c r="H32" s="22"/>
    </row>
    <row r="33" spans="1:10">
      <c r="A33" s="2" t="s">
        <v>0</v>
      </c>
      <c r="B33" s="2" t="s">
        <v>11</v>
      </c>
      <c r="C33" s="2" t="s">
        <v>12</v>
      </c>
      <c r="D33" s="3" t="s">
        <v>13</v>
      </c>
      <c r="E33" s="3" t="s">
        <v>14</v>
      </c>
      <c r="F33" s="3" t="s">
        <v>78</v>
      </c>
      <c r="G33" s="2" t="s">
        <v>15</v>
      </c>
      <c r="H33" s="2" t="s">
        <v>16</v>
      </c>
    </row>
    <row r="34" spans="1:10">
      <c r="A34" s="6"/>
      <c r="B34" s="8" t="s">
        <v>1</v>
      </c>
      <c r="C34" s="6"/>
      <c r="D34" s="7"/>
      <c r="E34" s="7"/>
      <c r="F34" s="7"/>
      <c r="G34" s="6"/>
      <c r="H34" s="8" t="s">
        <v>17</v>
      </c>
    </row>
    <row r="35" spans="1:10">
      <c r="A35" s="5">
        <v>3</v>
      </c>
      <c r="B35" s="25" t="s">
        <v>68</v>
      </c>
      <c r="C35" s="25" t="s">
        <v>36</v>
      </c>
      <c r="D35" s="11">
        <v>10000</v>
      </c>
      <c r="E35" s="11">
        <v>10000</v>
      </c>
      <c r="F35" s="11">
        <f>D35-E35</f>
        <v>0</v>
      </c>
      <c r="G35" s="36">
        <v>1</v>
      </c>
      <c r="H35" s="25" t="s">
        <v>29</v>
      </c>
    </row>
    <row r="36" spans="1:10">
      <c r="A36" s="17"/>
      <c r="B36" s="13" t="s">
        <v>69</v>
      </c>
      <c r="C36" s="13" t="s">
        <v>53</v>
      </c>
      <c r="D36" s="11"/>
      <c r="E36" s="11"/>
      <c r="F36" s="11"/>
      <c r="G36" s="36"/>
      <c r="H36" s="25"/>
    </row>
    <row r="37" spans="1:10">
      <c r="A37" s="17"/>
      <c r="B37" s="13" t="s">
        <v>70</v>
      </c>
      <c r="C37" s="13" t="s">
        <v>54</v>
      </c>
      <c r="D37" s="11"/>
      <c r="E37" s="11"/>
      <c r="F37" s="11"/>
      <c r="G37" s="36"/>
      <c r="H37" s="25"/>
      <c r="I37" s="1" t="s">
        <v>9</v>
      </c>
    </row>
    <row r="38" spans="1:10">
      <c r="A38" s="17"/>
      <c r="B38" s="13" t="s">
        <v>71</v>
      </c>
      <c r="C38" s="25"/>
      <c r="D38" s="11"/>
      <c r="E38" s="11"/>
      <c r="F38" s="11"/>
      <c r="G38" s="36"/>
      <c r="H38" s="25"/>
    </row>
    <row r="39" spans="1:10">
      <c r="A39" s="4"/>
      <c r="B39" s="13" t="s">
        <v>18</v>
      </c>
      <c r="C39" s="20"/>
      <c r="D39" s="14"/>
      <c r="E39" s="14"/>
      <c r="F39" s="14"/>
      <c r="G39" s="13"/>
      <c r="H39" s="13"/>
    </row>
    <row r="40" spans="1:10">
      <c r="A40" s="2">
        <v>4</v>
      </c>
      <c r="B40" s="26" t="s">
        <v>72</v>
      </c>
      <c r="D40" s="12"/>
      <c r="E40" s="12"/>
      <c r="F40" s="12"/>
      <c r="G40" s="10"/>
      <c r="H40" s="10"/>
    </row>
    <row r="41" spans="1:10">
      <c r="A41" s="13"/>
      <c r="B41" s="13" t="s">
        <v>73</v>
      </c>
      <c r="C41" s="39"/>
      <c r="D41" s="14"/>
      <c r="E41" s="14"/>
      <c r="F41" s="14"/>
      <c r="G41" s="13"/>
      <c r="H41" s="13"/>
    </row>
    <row r="42" spans="1:10">
      <c r="A42" s="13"/>
      <c r="B42" s="13" t="s">
        <v>19</v>
      </c>
      <c r="C42" s="13" t="s">
        <v>37</v>
      </c>
      <c r="D42" s="14">
        <v>8000</v>
      </c>
      <c r="E42" s="14">
        <v>0</v>
      </c>
      <c r="F42" s="14">
        <f>+D42</f>
        <v>8000</v>
      </c>
      <c r="G42" s="18">
        <v>0</v>
      </c>
      <c r="H42" s="13" t="s">
        <v>29</v>
      </c>
    </row>
    <row r="43" spans="1:10">
      <c r="A43" s="13"/>
      <c r="B43" s="13" t="s">
        <v>24</v>
      </c>
      <c r="C43" s="13" t="s">
        <v>74</v>
      </c>
      <c r="D43" s="14"/>
      <c r="E43" s="14"/>
      <c r="F43" s="14"/>
      <c r="G43" s="13"/>
      <c r="H43" s="13"/>
    </row>
    <row r="44" spans="1:10">
      <c r="A44" s="13"/>
      <c r="B44" s="13" t="s">
        <v>25</v>
      </c>
      <c r="C44" s="13" t="s">
        <v>77</v>
      </c>
      <c r="D44" s="14"/>
      <c r="E44" s="14"/>
      <c r="F44" s="14"/>
      <c r="G44" s="13"/>
      <c r="H44" s="13"/>
    </row>
    <row r="45" spans="1:10">
      <c r="A45" s="13"/>
      <c r="B45" s="13" t="s">
        <v>20</v>
      </c>
      <c r="C45" s="13" t="s">
        <v>76</v>
      </c>
      <c r="D45" s="14">
        <v>36000</v>
      </c>
      <c r="E45" s="14">
        <v>10000</v>
      </c>
      <c r="F45" s="14">
        <f>D45-E45</f>
        <v>26000</v>
      </c>
      <c r="G45" s="15">
        <v>0.2777</v>
      </c>
      <c r="H45" s="13" t="s">
        <v>29</v>
      </c>
    </row>
    <row r="46" spans="1:10">
      <c r="A46" s="13"/>
      <c r="B46" s="13" t="s">
        <v>21</v>
      </c>
      <c r="C46" s="13"/>
      <c r="D46" s="14"/>
      <c r="E46" s="14"/>
      <c r="F46" s="14"/>
      <c r="G46" s="13"/>
      <c r="H46" s="13"/>
    </row>
    <row r="47" spans="1:10">
      <c r="A47" s="13"/>
      <c r="B47" s="13" t="s">
        <v>22</v>
      </c>
      <c r="C47" s="13" t="s">
        <v>75</v>
      </c>
      <c r="D47" s="14">
        <v>10000</v>
      </c>
      <c r="E47" s="14">
        <v>10000</v>
      </c>
      <c r="F47" s="14">
        <f>D47-E47</f>
        <v>0</v>
      </c>
      <c r="G47" s="19">
        <v>1</v>
      </c>
      <c r="H47" s="25" t="s">
        <v>29</v>
      </c>
      <c r="J47" s="1" t="s">
        <v>9</v>
      </c>
    </row>
    <row r="48" spans="1:10">
      <c r="A48" s="6"/>
      <c r="B48" s="6" t="s">
        <v>23</v>
      </c>
      <c r="C48" s="6"/>
      <c r="D48" s="21"/>
      <c r="E48" s="21"/>
      <c r="F48" s="21"/>
      <c r="G48" s="20"/>
      <c r="H48" s="20"/>
    </row>
    <row r="49" spans="1:9">
      <c r="A49" s="29"/>
      <c r="B49" s="28" t="s">
        <v>30</v>
      </c>
      <c r="C49" s="28"/>
      <c r="D49" s="32">
        <f>SUM(D10:D48)</f>
        <v>1663500</v>
      </c>
      <c r="E49" s="7">
        <f>SUM(E10:E48)</f>
        <v>1166845.52</v>
      </c>
      <c r="F49" s="7"/>
      <c r="G49" s="33">
        <v>0.70140000000000002</v>
      </c>
      <c r="H49" s="6"/>
    </row>
    <row r="50" spans="1:9">
      <c r="A50" s="54"/>
      <c r="B50" s="22"/>
      <c r="C50" s="22"/>
      <c r="D50" s="23"/>
      <c r="E50" s="23"/>
      <c r="F50" s="23"/>
      <c r="G50" s="56"/>
      <c r="H50" s="22"/>
    </row>
    <row r="52" spans="1:9">
      <c r="B52" s="55" t="s">
        <v>79</v>
      </c>
      <c r="C52"/>
      <c r="D52"/>
      <c r="E52" s="55" t="s">
        <v>80</v>
      </c>
      <c r="F52"/>
      <c r="G52" s="1" t="s">
        <v>86</v>
      </c>
    </row>
    <row r="53" spans="1:9">
      <c r="B53" s="55" t="s">
        <v>82</v>
      </c>
      <c r="C53"/>
      <c r="D53"/>
      <c r="E53" s="55" t="s">
        <v>83</v>
      </c>
      <c r="F53"/>
    </row>
    <row r="54" spans="1:9">
      <c r="B54" s="55" t="s">
        <v>84</v>
      </c>
      <c r="C54"/>
      <c r="D54"/>
      <c r="E54" s="55" t="s">
        <v>85</v>
      </c>
      <c r="F54"/>
    </row>
    <row r="55" spans="1:9">
      <c r="E55" s="35"/>
      <c r="F55" s="35"/>
    </row>
    <row r="57" spans="1:9">
      <c r="D57" s="34" t="s">
        <v>9</v>
      </c>
      <c r="H57" s="1" t="s">
        <v>9</v>
      </c>
    </row>
    <row r="58" spans="1:9">
      <c r="B58" s="55"/>
      <c r="C58"/>
      <c r="D58"/>
      <c r="E58"/>
      <c r="F58"/>
      <c r="G58"/>
      <c r="H58"/>
      <c r="I58"/>
    </row>
    <row r="59" spans="1:9">
      <c r="B59"/>
      <c r="C59"/>
      <c r="I59" s="55" t="s">
        <v>81</v>
      </c>
    </row>
    <row r="60" spans="1:9">
      <c r="B60"/>
      <c r="C60"/>
      <c r="I60"/>
    </row>
    <row r="61" spans="1:9">
      <c r="B61"/>
      <c r="C61"/>
      <c r="I61"/>
    </row>
    <row r="62" spans="1:9">
      <c r="E62" s="1"/>
      <c r="F62" s="1"/>
    </row>
    <row r="63" spans="1:9">
      <c r="E63" s="1"/>
      <c r="F63" s="1"/>
    </row>
  </sheetData>
  <mergeCells count="3">
    <mergeCell ref="A1:H1"/>
    <mergeCell ref="A2:H2"/>
    <mergeCell ref="A3:H3"/>
  </mergeCells>
  <pageMargins left="0.31496062992125984" right="0" top="0.19685039370078741" bottom="0.19685039370078741" header="0.31496062992125984" footer="0.31496062992125984"/>
  <pageSetup paperSize="9" scale="8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รายงานผล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WELCOME</cp:lastModifiedBy>
  <cp:lastPrinted>2024-04-04T09:35:22Z</cp:lastPrinted>
  <dcterms:created xsi:type="dcterms:W3CDTF">2024-01-17T05:11:12Z</dcterms:created>
  <dcterms:modified xsi:type="dcterms:W3CDTF">2024-04-05T03:25:14Z</dcterms:modified>
</cp:coreProperties>
</file>